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65521" windowWidth="4425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<sst xmlns="http://schemas.openxmlformats.org/spreadsheetml/2006/main" count="80" uniqueCount="70">
  <si>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Products of Combustion</t>
  </si>
  <si>
    <t>A</t>
  </si>
  <si>
    <t>Solid and liquid fuels</t>
  </si>
  <si>
    <t>Gv = total combustion gas</t>
  </si>
  <si>
    <t>Gov = wet combustion gas</t>
  </si>
  <si>
    <t>m = excess air ratio</t>
  </si>
  <si>
    <t>Gaseous fuels</t>
  </si>
  <si>
    <t>Practical formulae</t>
  </si>
  <si>
    <t>or</t>
  </si>
  <si>
    <t>fuel</t>
  </si>
  <si>
    <t>a</t>
  </si>
  <si>
    <t>b</t>
  </si>
  <si>
    <t>solid</t>
  </si>
  <si>
    <t>H1&gt;5000</t>
  </si>
  <si>
    <t>H1&lt;5000</t>
  </si>
  <si>
    <t>liquid</t>
  </si>
  <si>
    <t>gas</t>
  </si>
  <si>
    <t>low cal.value</t>
  </si>
  <si>
    <t>solid fuel</t>
  </si>
  <si>
    <t>coal</t>
  </si>
  <si>
    <t>calorific value kcal/kg</t>
  </si>
  <si>
    <t>combustion</t>
  </si>
  <si>
    <t>liquid fuel</t>
  </si>
  <si>
    <t>oil</t>
  </si>
  <si>
    <t>Rosin-Felling</t>
  </si>
  <si>
    <t>example</t>
  </si>
  <si>
    <t>cal. Value</t>
  </si>
  <si>
    <t>kcal/kg</t>
  </si>
  <si>
    <t>%</t>
  </si>
  <si>
    <t>theo. Air</t>
  </si>
  <si>
    <t>for combustion</t>
  </si>
  <si>
    <t>excess air</t>
  </si>
  <si>
    <t>theo combustion</t>
  </si>
  <si>
    <t>total combustn</t>
  </si>
  <si>
    <t>gas with excess</t>
  </si>
  <si>
    <t>air</t>
  </si>
  <si>
    <t>Lo= theo.air for combustion</t>
  </si>
  <si>
    <t>Lo=theo.air for combustion</t>
  </si>
  <si>
    <t>gas from above</t>
  </si>
  <si>
    <t>m= excess air in %</t>
  </si>
  <si>
    <t>need to be converted into per kg of product that is clinker in case of cement kilns.</t>
  </si>
  <si>
    <t>Hence if sp. fuel consumption for producing clinker is h kcal/kg of clinker and</t>
  </si>
  <si>
    <t xml:space="preserve">useful calorific value od fuel fired is H1, fuel required to be fired to produce one kg </t>
  </si>
  <si>
    <t xml:space="preserve">clinker is h/H1 kgs </t>
  </si>
  <si>
    <t>Products of combustion by practical formulae</t>
  </si>
  <si>
    <t>Gv = Gov + (m/100) *Lo</t>
  </si>
  <si>
    <t>Gv = Gov + ( m/100 ) * Lo</t>
  </si>
  <si>
    <t>Gv = product of combustion</t>
  </si>
  <si>
    <t>cal. Value kcal/kg</t>
  </si>
  <si>
    <t>total product of combustion with excess air</t>
  </si>
  <si>
    <t>from rs 37</t>
  </si>
  <si>
    <t>Quantity of product of combustion would then be expressed as</t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</si>
  <si>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/kg</t>
    </r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</si>
  <si>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/nm</t>
    </r>
    <r>
      <rPr>
        <vertAlign val="superscript"/>
        <sz val="10"/>
        <rFont val="Arial"/>
        <family val="2"/>
      </rPr>
      <t>3</t>
    </r>
  </si>
  <si>
    <r>
      <t>gas 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/kg</t>
    </r>
  </si>
  <si>
    <r>
      <t>Above quantities are for one kg or one 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of fuel burnt. In actual practice they</t>
    </r>
  </si>
  <si>
    <t>for solid and liquid fuels</t>
  </si>
  <si>
    <t>for gaseous fuels</t>
  </si>
  <si>
    <t>high cal.value</t>
  </si>
  <si>
    <t>Gov=(a*H1/1000 )+ b</t>
  </si>
  <si>
    <t>source :Onoda Manual</t>
  </si>
  <si>
    <t>Gov1=Gov-Wv</t>
  </si>
  <si>
    <t>Gov1= dry combustio gas</t>
  </si>
  <si>
    <t>Wv =water formed in combustion</t>
  </si>
  <si>
    <t>nm3/nm3</t>
  </si>
  <si>
    <r>
      <t>(h/H1)*Gv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/kg of clinker</t>
    </r>
  </si>
  <si>
    <t>inputs</t>
  </si>
  <si>
    <t>calculated outputs</t>
  </si>
  <si>
    <t>W1.32</t>
  </si>
  <si>
    <t>total product of combustion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</si>
</sst>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3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33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6"/>
  <sheetViews>
    <sheetView tabSelected="1" zoomScale="140" zoomScaleNormal="140" zoomScalePageLayoutView="0" workbookViewId="0" topLeftCell="A31">
      <selection activeCell="A8" sqref="A8:E8"/>
    </sheetView>
  </sheetViews>
  <sheetFormatPr defaultColWidth="9.140625" defaultRowHeight="12.75"/>
  <cols>
    <col min="1" max="1" width="6.7109375" style="0" customWidth="1"/>
    <col min="3" max="3" width="11.421875" style="0" customWidth="1"/>
    <col min="4" max="4" width="14.140625" style="0" customWidth="1"/>
    <col min="5" max="5" width="8.7109375" style="0" customWidth="1"/>
  </cols>
  <sheetData>
    <row r="2" ht="12.75">
      <c r="B2" s="14" t="s">
        <v>68</v>
      </c>
    </row>
    <row r="5" spans="3:7" ht="12.75">
      <c r="C5" s="20" t="s">
        <v>0</v>
      </c>
      <c r="D5" s="20"/>
      <c r="E5" s="20"/>
      <c r="F5" s="20"/>
      <c r="G5" s="20"/>
    </row>
    <row r="8" spans="1:5" ht="12.75">
      <c r="A8" s="1" t="s">
        <v>1</v>
      </c>
      <c r="B8" s="1" t="s">
        <v>44</v>
      </c>
      <c r="C8" s="1"/>
      <c r="D8" s="1"/>
      <c r="E8" s="1"/>
    </row>
    <row r="10" spans="1:4" ht="12.75">
      <c r="A10">
        <v>1</v>
      </c>
      <c r="B10" s="1" t="s">
        <v>2</v>
      </c>
      <c r="C10" s="1"/>
      <c r="D10" s="1"/>
    </row>
    <row r="12" spans="2:6" ht="14.25">
      <c r="B12" t="s">
        <v>46</v>
      </c>
      <c r="E12" t="s">
        <v>52</v>
      </c>
      <c r="F12" t="s">
        <v>47</v>
      </c>
    </row>
    <row r="13" ht="12.75">
      <c r="F13" t="s">
        <v>4</v>
      </c>
    </row>
    <row r="14" ht="12.75">
      <c r="F14" t="s">
        <v>39</v>
      </c>
    </row>
    <row r="15" spans="5:6" ht="14.25">
      <c r="E15" s="3"/>
      <c r="F15" t="s">
        <v>37</v>
      </c>
    </row>
    <row r="17" spans="1:3" ht="12.75">
      <c r="A17">
        <v>2</v>
      </c>
      <c r="B17" s="1" t="s">
        <v>6</v>
      </c>
      <c r="C17" s="1"/>
    </row>
    <row r="19" spans="2:6" ht="14.25">
      <c r="B19" t="s">
        <v>45</v>
      </c>
      <c r="E19" t="s">
        <v>53</v>
      </c>
      <c r="F19" t="s">
        <v>3</v>
      </c>
    </row>
    <row r="20" ht="12.75">
      <c r="F20" t="s">
        <v>4</v>
      </c>
    </row>
    <row r="21" ht="12.75">
      <c r="F21" t="s">
        <v>5</v>
      </c>
    </row>
    <row r="22" ht="12.75">
      <c r="F22" t="s">
        <v>36</v>
      </c>
    </row>
    <row r="24" spans="2:8" ht="12.75">
      <c r="B24" s="18" t="s">
        <v>61</v>
      </c>
      <c r="C24" s="18"/>
      <c r="D24" s="4"/>
      <c r="E24" s="4" t="s">
        <v>64</v>
      </c>
      <c r="F24" s="17" t="s">
        <v>62</v>
      </c>
      <c r="G24" s="17"/>
      <c r="H24" s="17"/>
    </row>
    <row r="25" spans="2:8" ht="12.75">
      <c r="B25" s="4"/>
      <c r="C25" s="4"/>
      <c r="D25" s="4"/>
      <c r="E25" s="4"/>
      <c r="F25" s="17" t="s">
        <v>63</v>
      </c>
      <c r="G25" s="17"/>
      <c r="H25" s="17"/>
    </row>
    <row r="28" spans="1:4" ht="12.75">
      <c r="A28">
        <v>3</v>
      </c>
      <c r="B28" s="1" t="s">
        <v>7</v>
      </c>
      <c r="C28" s="1"/>
      <c r="D28" s="1"/>
    </row>
    <row r="30" spans="2:8" ht="14.25">
      <c r="B30" s="4" t="s">
        <v>59</v>
      </c>
      <c r="C30" s="1"/>
      <c r="D30" s="1"/>
      <c r="E30" t="s">
        <v>52</v>
      </c>
      <c r="F30" s="16" t="s">
        <v>56</v>
      </c>
      <c r="G30" s="16"/>
      <c r="H30" s="16"/>
    </row>
    <row r="31" spans="4:8" ht="14.25">
      <c r="D31" t="s">
        <v>8</v>
      </c>
      <c r="E31" t="s">
        <v>53</v>
      </c>
      <c r="F31" s="16" t="s">
        <v>57</v>
      </c>
      <c r="G31" s="16"/>
      <c r="H31" s="16"/>
    </row>
    <row r="32" spans="6:8" ht="12.75">
      <c r="F32" s="2"/>
      <c r="G32" s="2"/>
      <c r="H32" s="2"/>
    </row>
    <row r="33" spans="3:7" ht="12.75">
      <c r="C33" s="2" t="s">
        <v>9</v>
      </c>
      <c r="F33" s="16" t="s">
        <v>24</v>
      </c>
      <c r="G33" s="16"/>
    </row>
    <row r="34" spans="6:7" ht="12.75">
      <c r="F34" s="2" t="s">
        <v>10</v>
      </c>
      <c r="G34" s="2" t="s">
        <v>11</v>
      </c>
    </row>
    <row r="35" spans="2:7" ht="12.75">
      <c r="B35" s="5" t="s">
        <v>12</v>
      </c>
      <c r="C35" s="2" t="s">
        <v>13</v>
      </c>
      <c r="F35" s="2">
        <v>0.89</v>
      </c>
      <c r="G35" s="2">
        <v>1.5</v>
      </c>
    </row>
    <row r="36" spans="3:7" ht="12.75">
      <c r="C36" s="2" t="s">
        <v>14</v>
      </c>
      <c r="F36" s="2">
        <v>1.1</v>
      </c>
      <c r="G36" s="2">
        <v>0.4</v>
      </c>
    </row>
    <row r="37" spans="2:7" ht="12.75">
      <c r="B37" s="5" t="s">
        <v>15</v>
      </c>
      <c r="F37" s="2">
        <v>1.1</v>
      </c>
      <c r="G37" s="2">
        <v>0</v>
      </c>
    </row>
    <row r="38" spans="2:7" ht="12.75">
      <c r="B38" s="5" t="s">
        <v>16</v>
      </c>
      <c r="C38" s="2" t="s">
        <v>58</v>
      </c>
      <c r="F38" s="2">
        <v>0.725</v>
      </c>
      <c r="G38" s="2">
        <v>1</v>
      </c>
    </row>
    <row r="39" spans="3:7" ht="12.75">
      <c r="C39" t="s">
        <v>17</v>
      </c>
      <c r="F39" s="2">
        <v>1.14</v>
      </c>
      <c r="G39" s="2">
        <v>0.25</v>
      </c>
    </row>
    <row r="40" spans="6:7" ht="12.75">
      <c r="F40" s="2"/>
      <c r="G40" s="2"/>
    </row>
    <row r="41" spans="6:7" ht="12.75">
      <c r="F41" s="2"/>
      <c r="G41" s="2"/>
    </row>
    <row r="42" spans="4:7" ht="12.75">
      <c r="D42" s="16" t="s">
        <v>69</v>
      </c>
      <c r="E42" s="16"/>
      <c r="F42" s="16"/>
      <c r="G42" s="16"/>
    </row>
    <row r="43" spans="2:8" ht="12.75">
      <c r="B43" s="2" t="s">
        <v>18</v>
      </c>
      <c r="C43" s="16" t="s">
        <v>20</v>
      </c>
      <c r="D43" s="16"/>
      <c r="E43" s="16"/>
      <c r="F43" s="16"/>
      <c r="G43" s="16"/>
      <c r="H43" s="16"/>
    </row>
    <row r="44" ht="12.75">
      <c r="B44" s="2" t="s">
        <v>19</v>
      </c>
    </row>
    <row r="45" spans="4:8" ht="12.75">
      <c r="D45" s="8">
        <v>5500</v>
      </c>
      <c r="E45" s="8">
        <v>5000</v>
      </c>
      <c r="F45" s="8">
        <v>4500</v>
      </c>
      <c r="G45" s="8">
        <v>4000</v>
      </c>
      <c r="H45" s="8">
        <v>3800</v>
      </c>
    </row>
    <row r="46" ht="12.75">
      <c r="C46" t="s">
        <v>21</v>
      </c>
    </row>
    <row r="47" spans="3:8" ht="14.25">
      <c r="C47" t="s">
        <v>54</v>
      </c>
      <c r="D47" s="9">
        <f>0.89*D45/1000+1.5</f>
        <v>6.395</v>
      </c>
      <c r="E47" s="10">
        <f>0.89*E45/1000+1.5</f>
        <v>5.95</v>
      </c>
      <c r="F47" s="11">
        <f>+(1.1*F45/1000)+0.4</f>
        <v>5.3500000000000005</v>
      </c>
      <c r="G47" s="11">
        <f>+(1.1*G45/1000)+0.4</f>
        <v>4.800000000000001</v>
      </c>
      <c r="H47" s="11">
        <f>+(1.1*H45/1000)+0.4</f>
        <v>4.58</v>
      </c>
    </row>
    <row r="50" spans="2:5" ht="12.75">
      <c r="B50" s="2" t="s">
        <v>22</v>
      </c>
      <c r="D50" s="16" t="s">
        <v>48</v>
      </c>
      <c r="E50" s="16"/>
    </row>
    <row r="51" ht="12.75">
      <c r="B51" s="2" t="s">
        <v>23</v>
      </c>
    </row>
    <row r="52" ht="12.75">
      <c r="D52" s="8">
        <v>9600</v>
      </c>
    </row>
    <row r="53" ht="12.75">
      <c r="C53" t="s">
        <v>21</v>
      </c>
    </row>
    <row r="54" spans="3:4" ht="14.25">
      <c r="C54" t="s">
        <v>54</v>
      </c>
      <c r="D54" s="11">
        <f>1.1*D52/1000</f>
        <v>10.56</v>
      </c>
    </row>
    <row r="55" ht="12.75">
      <c r="D55" s="2"/>
    </row>
    <row r="56" ht="12.75">
      <c r="D56" s="2"/>
    </row>
    <row r="57" ht="12.75">
      <c r="D57" s="2"/>
    </row>
    <row r="58" ht="12.75">
      <c r="B58" t="s">
        <v>49</v>
      </c>
    </row>
    <row r="59" spans="5:8" ht="12.75">
      <c r="E59" s="2"/>
      <c r="F59" s="2"/>
      <c r="G59" s="2"/>
      <c r="H59" s="2"/>
    </row>
    <row r="60" ht="12.75">
      <c r="B60" s="2" t="s">
        <v>25</v>
      </c>
    </row>
    <row r="61" spans="3:4" ht="12.75">
      <c r="C61" s="2" t="s">
        <v>9</v>
      </c>
      <c r="D61" s="2" t="s">
        <v>19</v>
      </c>
    </row>
    <row r="62" spans="4:8" ht="12.75">
      <c r="D62" s="2" t="s">
        <v>26</v>
      </c>
      <c r="E62" s="2" t="s">
        <v>27</v>
      </c>
      <c r="F62" s="8">
        <v>5000</v>
      </c>
      <c r="G62" s="8">
        <v>4500</v>
      </c>
      <c r="H62" s="8">
        <v>4000</v>
      </c>
    </row>
    <row r="63" spans="4:8" ht="12.75">
      <c r="D63" s="2" t="s">
        <v>29</v>
      </c>
      <c r="E63" s="2"/>
      <c r="F63" s="2"/>
      <c r="G63" s="2"/>
      <c r="H63" s="2"/>
    </row>
    <row r="64" spans="4:8" ht="14.25">
      <c r="D64" s="2" t="s">
        <v>30</v>
      </c>
      <c r="E64" s="2" t="s">
        <v>52</v>
      </c>
      <c r="F64" s="8">
        <v>5.55</v>
      </c>
      <c r="G64" s="8">
        <v>4.95</v>
      </c>
      <c r="H64" s="8">
        <v>4.4</v>
      </c>
    </row>
    <row r="65" ht="12.75">
      <c r="D65" t="s">
        <v>50</v>
      </c>
    </row>
    <row r="66" spans="4:8" ht="12.75">
      <c r="D66" t="s">
        <v>31</v>
      </c>
      <c r="E66" s="6" t="s">
        <v>28</v>
      </c>
      <c r="F66" s="8">
        <v>10</v>
      </c>
      <c r="G66" s="8">
        <v>10</v>
      </c>
      <c r="H66" s="8">
        <v>10</v>
      </c>
    </row>
    <row r="67" ht="12.75">
      <c r="D67" t="s">
        <v>32</v>
      </c>
    </row>
    <row r="68" spans="4:8" ht="14.25">
      <c r="D68" t="s">
        <v>38</v>
      </c>
      <c r="E68" s="2" t="s">
        <v>52</v>
      </c>
      <c r="F68" s="8">
        <v>5.95</v>
      </c>
      <c r="G68" s="8">
        <v>5.35</v>
      </c>
      <c r="H68" s="8">
        <v>4.8</v>
      </c>
    </row>
    <row r="70" spans="4:8" ht="14.25">
      <c r="D70" t="s">
        <v>33</v>
      </c>
      <c r="E70" s="2" t="s">
        <v>52</v>
      </c>
      <c r="F70" s="10">
        <f>+F68+(F64*F66/100)</f>
        <v>6.505</v>
      </c>
      <c r="G70" s="10">
        <f>+G68+(G64*G66/100)</f>
        <v>5.845</v>
      </c>
      <c r="H70" s="10">
        <f>+H68+(H64*H66/100)</f>
        <v>5.24</v>
      </c>
    </row>
    <row r="71" ht="12.75">
      <c r="D71" t="s">
        <v>34</v>
      </c>
    </row>
    <row r="72" ht="12.75">
      <c r="D72" t="s">
        <v>35</v>
      </c>
    </row>
    <row r="73" ht="14.25">
      <c r="B73" s="2" t="s">
        <v>55</v>
      </c>
    </row>
    <row r="74" spans="2:8" ht="12.75">
      <c r="B74" t="s">
        <v>40</v>
      </c>
      <c r="C74" s="2"/>
      <c r="D74" s="2"/>
      <c r="E74" s="2"/>
      <c r="F74" s="2"/>
      <c r="G74" s="2"/>
      <c r="H74" s="2"/>
    </row>
    <row r="75" ht="12.75">
      <c r="B75" t="s">
        <v>41</v>
      </c>
    </row>
    <row r="76" spans="2:7" ht="12.75">
      <c r="B76" t="s">
        <v>42</v>
      </c>
      <c r="E76" s="4"/>
      <c r="F76" s="4"/>
      <c r="G76" s="4"/>
    </row>
    <row r="77" spans="2:4" ht="12.75">
      <c r="B77" s="1" t="s">
        <v>43</v>
      </c>
      <c r="D77" s="1"/>
    </row>
    <row r="78" spans="2:3" ht="12.75">
      <c r="B78" t="s">
        <v>51</v>
      </c>
      <c r="C78" s="1"/>
    </row>
    <row r="79" ht="14.25">
      <c r="B79" s="15" t="s">
        <v>65</v>
      </c>
    </row>
    <row r="80" spans="3:4" ht="12.75">
      <c r="C80" s="15"/>
      <c r="D80" s="15"/>
    </row>
    <row r="81" ht="12.75">
      <c r="B81" s="12"/>
    </row>
    <row r="82" spans="2:4" ht="12.75">
      <c r="B82" s="13"/>
      <c r="C82" s="19" t="s">
        <v>66</v>
      </c>
      <c r="D82" s="19"/>
    </row>
    <row r="83" spans="3:4" ht="12.75">
      <c r="C83" s="19" t="s">
        <v>67</v>
      </c>
      <c r="D83" s="19"/>
    </row>
    <row r="85" ht="12.75">
      <c r="B85" s="7"/>
    </row>
    <row r="86" spans="3:8" ht="12.75">
      <c r="C86" s="16"/>
      <c r="D86" s="16"/>
      <c r="F86" s="16" t="s">
        <v>60</v>
      </c>
      <c r="G86" s="16"/>
      <c r="H86" s="16"/>
    </row>
  </sheetData>
  <sheetProtection/>
  <mergeCells count="14">
    <mergeCell ref="C86:D86"/>
    <mergeCell ref="F86:H86"/>
    <mergeCell ref="C82:D82"/>
    <mergeCell ref="C83:D83"/>
    <mergeCell ref="C5:G5"/>
    <mergeCell ref="C43:H43"/>
    <mergeCell ref="D50:E50"/>
    <mergeCell ref="F30:H30"/>
    <mergeCell ref="F31:H31"/>
    <mergeCell ref="F33:G33"/>
    <mergeCell ref="F24:H24"/>
    <mergeCell ref="F25:H25"/>
    <mergeCell ref="B24:C24"/>
    <mergeCell ref="D42:G42"/>
  </mergeCells>
  <printOptions/>
  <pageMargins left="1.25" right="1" top="1.25" bottom="1" header="0.5" footer="0.5"/>
  <pageSetup horizontalDpi="300" verticalDpi="300" orientation="portrait" paperSize="9" r:id="rId1"/>
  <headerFooter alignWithMargins="0">
    <oddHeader>&amp;L&amp;"Times New Roman,Regular"&amp;8DEOLALKAR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Deolalkar</cp:lastModifiedBy>
  <cp:lastPrinted>2006-05-25T11:44:42Z</cp:lastPrinted>
  <dcterms:created xsi:type="dcterms:W3CDTF">2002-05-23T03:52:12Z</dcterms:created>
  <dcterms:modified xsi:type="dcterms:W3CDTF">2019-08-04T11:02:58Z</dcterms:modified>
  <cp:category/>
  <cp:version/>
  <cp:contentType/>
  <cp:contentStatus/>
</cp:coreProperties>
</file>